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lendar\2020-21\"/>
    </mc:Choice>
  </mc:AlternateContent>
  <xr:revisionPtr revIDLastSave="0" documentId="13_ncr:1_{F5874EBF-ED98-427A-B45E-DC62A0CE6168}" xr6:coauthVersionLast="36" xr6:coauthVersionMax="45" xr10:uidLastSave="{00000000-0000-0000-0000-000000000000}"/>
  <bookViews>
    <workbookView xWindow="19080" yWindow="1785" windowWidth="24240" windowHeight="13140" xr2:uid="{00000000-000D-0000-FFFF-FFFF00000000}"/>
  </bookViews>
  <sheets>
    <sheet name="Calenda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4" l="1"/>
  <c r="C32" i="4"/>
  <c r="C30" i="4"/>
  <c r="D30" i="4" s="1"/>
  <c r="C28" i="4"/>
  <c r="D28" i="4" s="1"/>
  <c r="C26" i="4"/>
  <c r="C24" i="4"/>
  <c r="D24" i="4" s="1"/>
  <c r="C22" i="4"/>
  <c r="E22" i="4" s="1"/>
  <c r="C20" i="4"/>
  <c r="C18" i="4"/>
  <c r="C16" i="4"/>
  <c r="C14" i="4"/>
  <c r="E14" i="4" s="1"/>
  <c r="C12" i="4"/>
  <c r="G12" i="4" s="1"/>
  <c r="C10" i="4"/>
  <c r="D10" i="4" s="1"/>
  <c r="C33" i="4"/>
  <c r="E33" i="4" s="1"/>
  <c r="C31" i="4"/>
  <c r="C29" i="4"/>
  <c r="G29" i="4" s="1"/>
  <c r="C27" i="4"/>
  <c r="D27" i="4" s="1"/>
  <c r="C25" i="4"/>
  <c r="C23" i="4"/>
  <c r="E23" i="4" s="1"/>
  <c r="C21" i="4"/>
  <c r="E21" i="4" s="1"/>
  <c r="C19" i="4"/>
  <c r="C17" i="4"/>
  <c r="G17" i="4" s="1"/>
  <c r="C15" i="4"/>
  <c r="G15" i="4" s="1"/>
  <c r="C13" i="4"/>
  <c r="D13" i="4" s="1"/>
  <c r="C11" i="4"/>
  <c r="D11" i="4" s="1"/>
  <c r="C9" i="4"/>
  <c r="E9" i="4" s="1"/>
  <c r="C8" i="4"/>
  <c r="E8" i="4" s="1"/>
  <c r="C7" i="4"/>
  <c r="G7" i="4" s="1"/>
  <c r="G32" i="4"/>
  <c r="E32" i="4"/>
  <c r="D32" i="4"/>
  <c r="G26" i="4"/>
  <c r="E26" i="4"/>
  <c r="D26" i="4"/>
  <c r="G25" i="4"/>
  <c r="E25" i="4"/>
  <c r="D25" i="4"/>
  <c r="G19" i="4"/>
  <c r="E19" i="4"/>
  <c r="D19" i="4"/>
  <c r="E18" i="4"/>
  <c r="G16" i="4"/>
  <c r="E16" i="4"/>
  <c r="D16" i="4"/>
  <c r="E13" i="4"/>
  <c r="G10" i="4"/>
  <c r="E10" i="4"/>
  <c r="G9" i="4"/>
  <c r="G23" i="4" l="1"/>
  <c r="E30" i="4"/>
  <c r="D23" i="4"/>
  <c r="D7" i="4"/>
  <c r="E12" i="4"/>
  <c r="E11" i="4"/>
  <c r="E27" i="4"/>
  <c r="G11" i="4"/>
  <c r="G27" i="4"/>
  <c r="G13" i="4"/>
  <c r="E17" i="4"/>
  <c r="G28" i="4"/>
  <c r="E31" i="4"/>
  <c r="G31" i="4"/>
  <c r="D17" i="4"/>
  <c r="G30" i="4"/>
  <c r="D8" i="4"/>
  <c r="E24" i="4"/>
  <c r="D15" i="4"/>
  <c r="G24" i="4"/>
  <c r="E15" i="4"/>
  <c r="D33" i="4"/>
  <c r="E34" i="4"/>
  <c r="D12" i="4"/>
  <c r="E28" i="4"/>
  <c r="G33" i="4"/>
  <c r="E29" i="4"/>
  <c r="D34" i="4"/>
  <c r="D22" i="4"/>
  <c r="D31" i="4"/>
  <c r="D29" i="4"/>
  <c r="D21" i="4"/>
  <c r="D9" i="4"/>
</calcChain>
</file>

<file path=xl/sharedStrings.xml><?xml version="1.0" encoding="utf-8"?>
<sst xmlns="http://schemas.openxmlformats.org/spreadsheetml/2006/main" count="75" uniqueCount="69">
  <si>
    <t>Pay</t>
  </si>
  <si>
    <t>Period</t>
  </si>
  <si>
    <t>I.D.</t>
  </si>
  <si>
    <t>Begins</t>
  </si>
  <si>
    <t>Ends</t>
  </si>
  <si>
    <t>Time &amp; Labor</t>
  </si>
  <si>
    <t>Closes</t>
  </si>
  <si>
    <t>Payday</t>
  </si>
  <si>
    <t>Human Resource</t>
  </si>
  <si>
    <t>Deadline</t>
  </si>
  <si>
    <t>5:00pm *</t>
  </si>
  <si>
    <t>Schedule of Paydays and Critical Dates for</t>
  </si>
  <si>
    <t xml:space="preserve">   payday must be submitted to the appropriate Human Resource department</t>
  </si>
  <si>
    <t>(3)</t>
  </si>
  <si>
    <t>(1)</t>
  </si>
  <si>
    <t>(2)</t>
  </si>
  <si>
    <t>(4)</t>
  </si>
  <si>
    <r>
      <t>Bold type</t>
    </r>
    <r>
      <rPr>
        <sz val="10"/>
        <color rgb="FF000000"/>
        <rFont val="Verdana"/>
        <family val="2"/>
      </rPr>
      <t xml:space="preserve"> indicates accelerated payroll schedule due to holiday observances.</t>
    </r>
  </si>
  <si>
    <r>
      <t>*</t>
    </r>
    <r>
      <rPr>
        <sz val="10"/>
        <color rgb="FF000000"/>
        <rFont val="Verdana"/>
        <family val="2"/>
      </rPr>
      <t xml:space="preserve"> Human Resource supporting documents for changes that affect the next </t>
    </r>
  </si>
  <si>
    <t xml:space="preserve">   (Student Employment, Academic Personnel, Recruitment &amp; Staffing) by 5:00pm.</t>
  </si>
  <si>
    <t>Number of Pay Periods</t>
  </si>
  <si>
    <t>Term A</t>
  </si>
  <si>
    <t>Term B</t>
  </si>
  <si>
    <t>Term C</t>
  </si>
  <si>
    <t>(1) Begins the 16 bi-weekly fringe benefit deductions.</t>
  </si>
  <si>
    <t>(2) Last pay period of the 16 bi-weekly fringe benefit deductions.</t>
  </si>
  <si>
    <t>(3) Third (3rd) pay day of the month. There will be limited deductions taken.</t>
  </si>
  <si>
    <t>(4) Begins the double deductions for 9 and 10 month employees.</t>
  </si>
  <si>
    <t>(5) Last pay period of the double deductions for 9 and 10 month employees.</t>
  </si>
  <si>
    <t>B062520</t>
  </si>
  <si>
    <t>B070920</t>
  </si>
  <si>
    <t>Fiscal Year 2020-2021</t>
  </si>
  <si>
    <t>B072320</t>
  </si>
  <si>
    <t>B080620</t>
  </si>
  <si>
    <t>B082020</t>
  </si>
  <si>
    <t>B090320</t>
  </si>
  <si>
    <t>B091720</t>
  </si>
  <si>
    <t>B100120</t>
  </si>
  <si>
    <t>B101520</t>
  </si>
  <si>
    <t>B102920</t>
  </si>
  <si>
    <t>B111220</t>
  </si>
  <si>
    <t>B112620</t>
  </si>
  <si>
    <t>B121020</t>
  </si>
  <si>
    <t>B122420</t>
  </si>
  <si>
    <t>B010721</t>
  </si>
  <si>
    <t>B012121</t>
  </si>
  <si>
    <t>B020421</t>
  </si>
  <si>
    <t>B021821</t>
  </si>
  <si>
    <t>B030421</t>
  </si>
  <si>
    <t>B031821</t>
  </si>
  <si>
    <t>B040121</t>
  </si>
  <si>
    <t>B041521</t>
  </si>
  <si>
    <t>B042921</t>
  </si>
  <si>
    <t>B051321</t>
  </si>
  <si>
    <t>B052721</t>
  </si>
  <si>
    <t>B061021</t>
  </si>
  <si>
    <t>B062421</t>
  </si>
  <si>
    <t>B070821</t>
  </si>
  <si>
    <t>05/15/2020 - 06/30/2020</t>
  </si>
  <si>
    <t>07/01/2020 - 08/15/2020</t>
  </si>
  <si>
    <t>05/15/2020 - 08/15/2020</t>
  </si>
  <si>
    <t>08/16/2020 - 12/31/2020</t>
  </si>
  <si>
    <t>01/01/2021 - 05/15/2021</t>
  </si>
  <si>
    <t>Summer 2020</t>
  </si>
  <si>
    <t>2020-2021 Academic Year</t>
  </si>
  <si>
    <t>Academic Year Appointment Calendar through Spring 2021</t>
  </si>
  <si>
    <t xml:space="preserve">(5) </t>
  </si>
  <si>
    <t>Fall 2020</t>
  </si>
  <si>
    <t>Spring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</si>
</sst>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m/d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3.5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rgb="FF000000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FFFF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B7AFF"/>
        <bgColor indexed="64"/>
      </patternFill>
    </fill>
    <fill>
      <patternFill patternType="solid">
        <fgColor rgb="FFBDCA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165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left" vertical="center" wrapText="1"/>
    </xf>
    <xf numFmtId="165" fontId="16" fillId="0" borderId="0" xfId="0" applyNumberFormat="1" applyFont="1" applyAlignment="1">
      <alignment horizontal="center" vertical="center" wrapText="1"/>
    </xf>
    <xf numFmtId="165" fontId="17" fillId="0" borderId="0" xfId="0" quotePrefix="1" applyNumberFormat="1" applyFont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5" fontId="3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18" fillId="0" borderId="0" xfId="0" applyNumberFormat="1" applyFont="1" applyFill="1" applyAlignment="1">
      <alignment horizontal="right" vertical="center" wrapText="1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11" fillId="0" borderId="0" xfId="1" applyNumberFormat="1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" fillId="0" borderId="0" xfId="0" applyFont="1" applyFill="1"/>
    <xf numFmtId="0" fontId="5" fillId="0" borderId="0" xfId="0" applyFont="1" applyFill="1" applyAlignment="1">
      <alignment horizontal="left" vertical="center" indent="1"/>
    </xf>
    <xf numFmtId="0" fontId="7" fillId="0" borderId="0" xfId="0" applyFont="1" applyFill="1"/>
    <xf numFmtId="164" fontId="7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0" fontId="19" fillId="2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vertical="center" wrapText="1"/>
    </xf>
    <xf numFmtId="165" fontId="9" fillId="3" borderId="0" xfId="0" applyNumberFormat="1" applyFont="1" applyFill="1" applyAlignment="1">
      <alignment vertical="center" wrapText="1"/>
    </xf>
    <xf numFmtId="165" fontId="3" fillId="3" borderId="0" xfId="0" applyNumberFormat="1" applyFont="1" applyFill="1" applyAlignment="1">
      <alignment horizontal="center" vertical="center" wrapText="1"/>
    </xf>
    <xf numFmtId="165" fontId="17" fillId="3" borderId="0" xfId="0" quotePrefix="1" applyNumberFormat="1" applyFont="1" applyFill="1" applyAlignment="1">
      <alignment horizontal="center" vertical="center" wrapText="1"/>
    </xf>
    <xf numFmtId="165" fontId="16" fillId="3" borderId="0" xfId="0" applyNumberFormat="1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left" vertical="center" wrapText="1"/>
    </xf>
    <xf numFmtId="166" fontId="22" fillId="3" borderId="0" xfId="1" quotePrefix="1" applyNumberFormat="1" applyFont="1" applyFill="1" applyAlignment="1">
      <alignment horizontal="center" vertical="center" wrapText="1"/>
    </xf>
    <xf numFmtId="165" fontId="16" fillId="3" borderId="0" xfId="0" quotePrefix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164" fontId="19" fillId="2" borderId="0" xfId="1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DCAFF"/>
      <color rgb="FF5B7A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abSelected="1" topLeftCell="A4" zoomScale="90" zoomScaleNormal="90" workbookViewId="0">
      <pane ySplit="3" topLeftCell="A7" activePane="bottomLeft" state="frozen"/>
      <selection activeCell="A4" sqref="A4"/>
      <selection pane="bottomLeft" activeCell="J20" sqref="J20"/>
    </sheetView>
  </sheetViews>
  <sheetFormatPr defaultRowHeight="15" x14ac:dyDescent="0.25"/>
  <cols>
    <col min="1" max="1" width="9" bestFit="1" customWidth="1"/>
    <col min="2" max="3" width="11.5703125" bestFit="1" customWidth="1"/>
    <col min="4" max="4" width="14" bestFit="1" customWidth="1"/>
    <col min="5" max="5" width="11.5703125" bestFit="1" customWidth="1"/>
    <col min="6" max="6" width="9.5703125" style="1" customWidth="1"/>
    <col min="7" max="7" width="17.5703125" customWidth="1"/>
    <col min="8" max="8" width="2.5703125" customWidth="1"/>
    <col min="18" max="18" width="18.42578125" customWidth="1"/>
  </cols>
  <sheetData>
    <row r="1" spans="1:18" ht="17.25" customHeight="1" x14ac:dyDescent="0.25">
      <c r="A1" s="41" t="s">
        <v>11</v>
      </c>
      <c r="B1" s="41"/>
      <c r="C1" s="41"/>
      <c r="D1" s="41"/>
      <c r="E1" s="41"/>
      <c r="F1" s="41"/>
      <c r="G1" s="41"/>
    </row>
    <row r="2" spans="1:18" ht="17.25" customHeight="1" x14ac:dyDescent="0.25">
      <c r="A2" s="41" t="s">
        <v>31</v>
      </c>
      <c r="B2" s="41"/>
      <c r="C2" s="41"/>
      <c r="D2" s="41"/>
      <c r="E2" s="41"/>
      <c r="F2" s="41"/>
      <c r="G2" s="41"/>
      <c r="I2" s="6"/>
      <c r="J2" s="6"/>
      <c r="K2" s="6"/>
    </row>
    <row r="3" spans="1:18" ht="17.25" customHeight="1" x14ac:dyDescent="0.25">
      <c r="A3" s="18"/>
      <c r="B3" s="18"/>
      <c r="C3" s="18"/>
      <c r="D3" s="18"/>
      <c r="E3" s="18"/>
      <c r="F3" s="18"/>
      <c r="G3" s="18"/>
      <c r="I3" s="7"/>
      <c r="J3" s="7"/>
      <c r="K3" s="7"/>
    </row>
    <row r="4" spans="1:18" s="12" customFormat="1" ht="15" customHeight="1" x14ac:dyDescent="0.2">
      <c r="A4" s="32" t="s">
        <v>0</v>
      </c>
      <c r="B4" s="32" t="s">
        <v>0</v>
      </c>
      <c r="C4" s="32" t="s">
        <v>0</v>
      </c>
      <c r="D4" s="32"/>
      <c r="E4" s="42" t="s">
        <v>7</v>
      </c>
      <c r="F4" s="43"/>
      <c r="G4" s="32" t="s">
        <v>8</v>
      </c>
      <c r="I4" s="13"/>
      <c r="J4" s="14"/>
      <c r="K4" s="14"/>
    </row>
    <row r="5" spans="1:18" s="12" customFormat="1" ht="15" customHeight="1" x14ac:dyDescent="0.2">
      <c r="A5" s="32" t="s">
        <v>1</v>
      </c>
      <c r="B5" s="32" t="s">
        <v>1</v>
      </c>
      <c r="C5" s="32" t="s">
        <v>1</v>
      </c>
      <c r="D5" s="32" t="s">
        <v>5</v>
      </c>
      <c r="E5" s="42"/>
      <c r="F5" s="43"/>
      <c r="G5" s="32" t="s">
        <v>9</v>
      </c>
    </row>
    <row r="6" spans="1:18" s="12" customFormat="1" ht="15" customHeight="1" x14ac:dyDescent="0.2">
      <c r="A6" s="32" t="s">
        <v>2</v>
      </c>
      <c r="B6" s="32" t="s">
        <v>3</v>
      </c>
      <c r="C6" s="32" t="s">
        <v>4</v>
      </c>
      <c r="D6" s="32" t="s">
        <v>6</v>
      </c>
      <c r="E6" s="42"/>
      <c r="F6" s="43"/>
      <c r="G6" s="32" t="s">
        <v>10</v>
      </c>
    </row>
    <row r="7" spans="1:18" x14ac:dyDescent="0.25">
      <c r="A7" s="33" t="s">
        <v>29</v>
      </c>
      <c r="B7" s="33">
        <v>43994</v>
      </c>
      <c r="C7" s="33">
        <f t="shared" ref="C7:C34" si="0">B7+13</f>
        <v>44007</v>
      </c>
      <c r="D7" s="33">
        <f t="shared" ref="D7:D8" si="1">C7</f>
        <v>44007</v>
      </c>
      <c r="E7" s="34">
        <v>44014</v>
      </c>
      <c r="F7" s="35"/>
      <c r="G7" s="33">
        <f t="shared" ref="G7" si="2">+C7-6</f>
        <v>44001</v>
      </c>
      <c r="I7" s="24"/>
      <c r="J7" s="24"/>
      <c r="K7" s="24"/>
      <c r="L7" s="24"/>
      <c r="M7" s="25"/>
      <c r="N7" s="25"/>
      <c r="O7" s="25"/>
      <c r="P7" s="25"/>
      <c r="Q7" s="25"/>
      <c r="R7" s="25"/>
    </row>
    <row r="8" spans="1:18" x14ac:dyDescent="0.25">
      <c r="A8" s="4" t="s">
        <v>30</v>
      </c>
      <c r="B8" s="4">
        <v>44008</v>
      </c>
      <c r="C8" s="4">
        <f t="shared" si="0"/>
        <v>44021</v>
      </c>
      <c r="D8" s="4">
        <f t="shared" si="1"/>
        <v>44021</v>
      </c>
      <c r="E8" s="4">
        <f t="shared" ref="E8" si="3">+C8+8</f>
        <v>44029</v>
      </c>
      <c r="F8" s="5"/>
      <c r="G8" s="16">
        <v>44014</v>
      </c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x14ac:dyDescent="0.25">
      <c r="A9" s="33" t="s">
        <v>32</v>
      </c>
      <c r="B9" s="33">
        <v>44022</v>
      </c>
      <c r="C9" s="33">
        <f t="shared" si="0"/>
        <v>44035</v>
      </c>
      <c r="D9" s="33">
        <f t="shared" ref="D9:D34" si="4">C9</f>
        <v>44035</v>
      </c>
      <c r="E9" s="33">
        <f t="shared" ref="E9:E34" si="5">+C9+8</f>
        <v>44043</v>
      </c>
      <c r="F9" s="36" t="s">
        <v>13</v>
      </c>
      <c r="G9" s="33">
        <f t="shared" ref="G9:G33" si="6">+C9-6</f>
        <v>44029</v>
      </c>
      <c r="I9" s="24"/>
      <c r="J9" s="25"/>
      <c r="K9" s="25"/>
      <c r="L9" s="25"/>
      <c r="M9" s="25"/>
      <c r="N9" s="25"/>
      <c r="O9" s="25"/>
      <c r="P9" s="25"/>
      <c r="Q9" s="25"/>
      <c r="R9" s="25"/>
    </row>
    <row r="10" spans="1:18" x14ac:dyDescent="0.25">
      <c r="A10" s="4" t="s">
        <v>33</v>
      </c>
      <c r="B10" s="4">
        <v>44036</v>
      </c>
      <c r="C10" s="4">
        <f t="shared" si="0"/>
        <v>44049</v>
      </c>
      <c r="D10" s="4">
        <f t="shared" si="4"/>
        <v>44049</v>
      </c>
      <c r="E10" s="4">
        <f t="shared" si="5"/>
        <v>44057</v>
      </c>
      <c r="F10" s="5"/>
      <c r="G10" s="15">
        <f t="shared" si="6"/>
        <v>44043</v>
      </c>
      <c r="I10" s="24"/>
      <c r="J10" s="25"/>
      <c r="K10" s="25"/>
      <c r="L10" s="25"/>
      <c r="M10" s="25"/>
      <c r="N10" s="25"/>
      <c r="O10" s="25"/>
      <c r="P10" s="25"/>
      <c r="Q10" s="25"/>
      <c r="R10" s="25"/>
    </row>
    <row r="11" spans="1:18" x14ac:dyDescent="0.25">
      <c r="A11" s="33" t="s">
        <v>34</v>
      </c>
      <c r="B11" s="33">
        <v>44050</v>
      </c>
      <c r="C11" s="33">
        <f t="shared" si="0"/>
        <v>44063</v>
      </c>
      <c r="D11" s="33">
        <f t="shared" si="4"/>
        <v>44063</v>
      </c>
      <c r="E11" s="33">
        <f t="shared" si="5"/>
        <v>44071</v>
      </c>
      <c r="F11" s="36"/>
      <c r="G11" s="33">
        <f t="shared" si="6"/>
        <v>44057</v>
      </c>
      <c r="I11" s="24"/>
      <c r="J11" s="25"/>
      <c r="K11" s="25"/>
      <c r="L11" s="25"/>
      <c r="M11" s="25"/>
      <c r="N11" s="25"/>
      <c r="O11" s="25"/>
      <c r="P11" s="25"/>
      <c r="Q11" s="25"/>
      <c r="R11" s="25"/>
    </row>
    <row r="12" spans="1:18" x14ac:dyDescent="0.25">
      <c r="A12" s="4" t="s">
        <v>35</v>
      </c>
      <c r="B12" s="4">
        <v>44064</v>
      </c>
      <c r="C12" s="4">
        <f t="shared" si="0"/>
        <v>44077</v>
      </c>
      <c r="D12" s="4">
        <f t="shared" si="4"/>
        <v>44077</v>
      </c>
      <c r="E12" s="4">
        <f t="shared" si="5"/>
        <v>44085</v>
      </c>
      <c r="F12" s="10" t="s">
        <v>14</v>
      </c>
      <c r="G12" s="15">
        <f t="shared" si="6"/>
        <v>44071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x14ac:dyDescent="0.25">
      <c r="A13" s="33" t="s">
        <v>36</v>
      </c>
      <c r="B13" s="33">
        <v>44078</v>
      </c>
      <c r="C13" s="33">
        <f t="shared" si="0"/>
        <v>44091</v>
      </c>
      <c r="D13" s="33">
        <f t="shared" si="4"/>
        <v>44091</v>
      </c>
      <c r="E13" s="33">
        <f t="shared" si="5"/>
        <v>44099</v>
      </c>
      <c r="F13" s="36"/>
      <c r="G13" s="33">
        <f t="shared" si="6"/>
        <v>44085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x14ac:dyDescent="0.25">
      <c r="A14" s="4" t="s">
        <v>37</v>
      </c>
      <c r="B14" s="4">
        <v>44092</v>
      </c>
      <c r="C14" s="4">
        <f t="shared" si="0"/>
        <v>44105</v>
      </c>
      <c r="D14" s="4">
        <v>44105</v>
      </c>
      <c r="E14" s="4">
        <f t="shared" si="5"/>
        <v>44113</v>
      </c>
      <c r="F14" s="9"/>
      <c r="G14" s="4">
        <v>44099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x14ac:dyDescent="0.25">
      <c r="A15" s="33" t="s">
        <v>38</v>
      </c>
      <c r="B15" s="33">
        <v>44106</v>
      </c>
      <c r="C15" s="33">
        <f t="shared" si="0"/>
        <v>44119</v>
      </c>
      <c r="D15" s="33">
        <f t="shared" si="4"/>
        <v>44119</v>
      </c>
      <c r="E15" s="33">
        <f t="shared" si="5"/>
        <v>44127</v>
      </c>
      <c r="F15" s="37"/>
      <c r="G15" s="33">
        <f t="shared" si="6"/>
        <v>44113</v>
      </c>
      <c r="I15" s="24"/>
      <c r="J15" s="25"/>
      <c r="K15" s="25"/>
      <c r="L15" s="25"/>
      <c r="M15" s="25"/>
      <c r="N15" s="25"/>
      <c r="O15" s="25"/>
      <c r="P15" s="25"/>
      <c r="Q15" s="25"/>
      <c r="R15" s="25"/>
    </row>
    <row r="16" spans="1:18" x14ac:dyDescent="0.25">
      <c r="A16" s="4" t="s">
        <v>39</v>
      </c>
      <c r="B16" s="4">
        <v>44120</v>
      </c>
      <c r="C16" s="4">
        <f t="shared" si="0"/>
        <v>44133</v>
      </c>
      <c r="D16" s="4">
        <f t="shared" si="4"/>
        <v>44133</v>
      </c>
      <c r="E16" s="4">
        <f t="shared" si="5"/>
        <v>44141</v>
      </c>
      <c r="F16" s="9"/>
      <c r="G16" s="15">
        <f t="shared" si="6"/>
        <v>44127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x14ac:dyDescent="0.25">
      <c r="A17" s="33" t="s">
        <v>40</v>
      </c>
      <c r="B17" s="33">
        <v>44134</v>
      </c>
      <c r="C17" s="33">
        <f t="shared" si="0"/>
        <v>44147</v>
      </c>
      <c r="D17" s="33">
        <f t="shared" si="4"/>
        <v>44147</v>
      </c>
      <c r="E17" s="33">
        <f t="shared" si="5"/>
        <v>44155</v>
      </c>
      <c r="F17" s="37"/>
      <c r="G17" s="33">
        <f t="shared" si="6"/>
        <v>44141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x14ac:dyDescent="0.25">
      <c r="A18" s="4" t="s">
        <v>41</v>
      </c>
      <c r="B18" s="4">
        <v>44148</v>
      </c>
      <c r="C18" s="4">
        <f t="shared" si="0"/>
        <v>44161</v>
      </c>
      <c r="D18" s="11">
        <v>44158</v>
      </c>
      <c r="E18" s="4">
        <f t="shared" si="5"/>
        <v>44169</v>
      </c>
      <c r="F18" s="9"/>
      <c r="G18" s="19">
        <v>44148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x14ac:dyDescent="0.25">
      <c r="A19" s="33" t="s">
        <v>42</v>
      </c>
      <c r="B19" s="33">
        <v>44162</v>
      </c>
      <c r="C19" s="33">
        <f t="shared" si="0"/>
        <v>44175</v>
      </c>
      <c r="D19" s="33">
        <f t="shared" si="4"/>
        <v>44175</v>
      </c>
      <c r="E19" s="33">
        <f t="shared" si="5"/>
        <v>44183</v>
      </c>
      <c r="F19" s="37"/>
      <c r="G19" s="33">
        <f t="shared" si="6"/>
        <v>44169</v>
      </c>
      <c r="I19" s="24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25">
      <c r="A20" s="4" t="s">
        <v>43</v>
      </c>
      <c r="B20" s="4">
        <v>44176</v>
      </c>
      <c r="C20" s="4">
        <f t="shared" si="0"/>
        <v>44189</v>
      </c>
      <c r="D20" s="11">
        <v>44183</v>
      </c>
      <c r="E20" s="16">
        <v>44196</v>
      </c>
      <c r="F20" s="10" t="s">
        <v>13</v>
      </c>
      <c r="G20" s="19">
        <v>44175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x14ac:dyDescent="0.25">
      <c r="A21" s="38" t="s">
        <v>44</v>
      </c>
      <c r="B21" s="33">
        <v>44190</v>
      </c>
      <c r="C21" s="33">
        <f t="shared" si="0"/>
        <v>44203</v>
      </c>
      <c r="D21" s="33">
        <f t="shared" si="4"/>
        <v>44203</v>
      </c>
      <c r="E21" s="33">
        <f t="shared" si="5"/>
        <v>44211</v>
      </c>
      <c r="F21" s="37"/>
      <c r="G21" s="34">
        <v>44188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x14ac:dyDescent="0.25">
      <c r="A22" s="8" t="s">
        <v>45</v>
      </c>
      <c r="B22" s="4">
        <v>44204</v>
      </c>
      <c r="C22" s="4">
        <f t="shared" si="0"/>
        <v>44217</v>
      </c>
      <c r="D22" s="4">
        <f t="shared" si="4"/>
        <v>44217</v>
      </c>
      <c r="E22" s="4">
        <f t="shared" si="5"/>
        <v>44225</v>
      </c>
      <c r="F22" s="10"/>
      <c r="G22" s="16">
        <v>44209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x14ac:dyDescent="0.25">
      <c r="A23" s="38" t="s">
        <v>46</v>
      </c>
      <c r="B23" s="33">
        <v>44218</v>
      </c>
      <c r="C23" s="33">
        <f t="shared" si="0"/>
        <v>44231</v>
      </c>
      <c r="D23" s="33">
        <f t="shared" si="4"/>
        <v>44231</v>
      </c>
      <c r="E23" s="33">
        <f t="shared" si="5"/>
        <v>44239</v>
      </c>
      <c r="F23" s="39" t="s">
        <v>16</v>
      </c>
      <c r="G23" s="33">
        <f t="shared" si="6"/>
        <v>44225</v>
      </c>
      <c r="I23" s="24"/>
      <c r="J23" s="25"/>
      <c r="K23" s="25"/>
      <c r="L23" s="25"/>
      <c r="M23" s="25"/>
      <c r="N23" s="25"/>
      <c r="O23" s="25"/>
      <c r="P23" s="25"/>
      <c r="Q23" s="25"/>
      <c r="R23" s="25"/>
    </row>
    <row r="24" spans="1:18" x14ac:dyDescent="0.25">
      <c r="A24" s="8" t="s">
        <v>47</v>
      </c>
      <c r="B24" s="4">
        <v>44232</v>
      </c>
      <c r="C24" s="4">
        <f t="shared" si="0"/>
        <v>44245</v>
      </c>
      <c r="D24" s="4">
        <f t="shared" si="4"/>
        <v>44245</v>
      </c>
      <c r="E24" s="4">
        <f t="shared" si="5"/>
        <v>44253</v>
      </c>
      <c r="F24" s="9"/>
      <c r="G24" s="15">
        <f t="shared" si="6"/>
        <v>44239</v>
      </c>
      <c r="I24" s="24"/>
      <c r="J24" s="25"/>
      <c r="K24" s="25"/>
      <c r="L24" s="25"/>
      <c r="M24" s="25"/>
      <c r="N24" s="25"/>
      <c r="O24" s="25"/>
      <c r="P24" s="25"/>
      <c r="Q24" s="25"/>
      <c r="R24" s="25"/>
    </row>
    <row r="25" spans="1:18" x14ac:dyDescent="0.25">
      <c r="A25" s="38" t="s">
        <v>48</v>
      </c>
      <c r="B25" s="33">
        <v>44246</v>
      </c>
      <c r="C25" s="33">
        <f t="shared" si="0"/>
        <v>44259</v>
      </c>
      <c r="D25" s="33">
        <f t="shared" si="4"/>
        <v>44259</v>
      </c>
      <c r="E25" s="33">
        <f t="shared" si="5"/>
        <v>44267</v>
      </c>
      <c r="F25" s="37"/>
      <c r="G25" s="33">
        <f t="shared" si="6"/>
        <v>44253</v>
      </c>
      <c r="I25" s="24"/>
      <c r="J25" s="25"/>
      <c r="K25" s="25"/>
      <c r="L25" s="25"/>
      <c r="M25" s="25"/>
      <c r="N25" s="25"/>
      <c r="O25" s="25"/>
      <c r="P25" s="25"/>
      <c r="Q25" s="25"/>
      <c r="R25" s="25"/>
    </row>
    <row r="26" spans="1:18" x14ac:dyDescent="0.25">
      <c r="A26" s="8" t="s">
        <v>49</v>
      </c>
      <c r="B26" s="4">
        <v>44260</v>
      </c>
      <c r="C26" s="4">
        <f t="shared" si="0"/>
        <v>44273</v>
      </c>
      <c r="D26" s="4">
        <f t="shared" si="4"/>
        <v>44273</v>
      </c>
      <c r="E26" s="4">
        <f t="shared" si="5"/>
        <v>44281</v>
      </c>
      <c r="F26" s="10"/>
      <c r="G26" s="15">
        <f t="shared" si="6"/>
        <v>44267</v>
      </c>
      <c r="I26" s="24"/>
      <c r="J26" s="25"/>
      <c r="K26" s="25"/>
      <c r="L26" s="25"/>
      <c r="M26" s="25"/>
      <c r="N26" s="25"/>
      <c r="O26" s="25"/>
      <c r="P26" s="25"/>
      <c r="Q26" s="25"/>
      <c r="R26" s="25"/>
    </row>
    <row r="27" spans="1:18" x14ac:dyDescent="0.25">
      <c r="A27" s="38" t="s">
        <v>50</v>
      </c>
      <c r="B27" s="33">
        <v>44274</v>
      </c>
      <c r="C27" s="33">
        <f t="shared" si="0"/>
        <v>44287</v>
      </c>
      <c r="D27" s="33">
        <f t="shared" si="4"/>
        <v>44287</v>
      </c>
      <c r="E27" s="33">
        <f t="shared" si="5"/>
        <v>44295</v>
      </c>
      <c r="F27" s="40"/>
      <c r="G27" s="33">
        <f t="shared" si="6"/>
        <v>44281</v>
      </c>
      <c r="I27" s="24"/>
      <c r="J27" s="25"/>
      <c r="K27" s="25"/>
      <c r="L27" s="25"/>
      <c r="M27" s="25"/>
      <c r="N27" s="25"/>
      <c r="O27" s="25"/>
      <c r="P27" s="25"/>
      <c r="Q27" s="25"/>
      <c r="R27" s="25"/>
    </row>
    <row r="28" spans="1:18" x14ac:dyDescent="0.25">
      <c r="A28" s="8" t="s">
        <v>51</v>
      </c>
      <c r="B28" s="4">
        <v>44288</v>
      </c>
      <c r="C28" s="4">
        <f t="shared" si="0"/>
        <v>44301</v>
      </c>
      <c r="D28" s="4">
        <f t="shared" si="4"/>
        <v>44301</v>
      </c>
      <c r="E28" s="4">
        <f t="shared" si="5"/>
        <v>44309</v>
      </c>
      <c r="F28" s="10" t="s">
        <v>15</v>
      </c>
      <c r="G28" s="15">
        <f t="shared" si="6"/>
        <v>44295</v>
      </c>
      <c r="I28" s="24"/>
      <c r="J28" s="25"/>
      <c r="K28" s="25"/>
      <c r="L28" s="25"/>
      <c r="M28" s="25"/>
      <c r="N28" s="25"/>
      <c r="O28" s="25"/>
      <c r="P28" s="25"/>
      <c r="Q28" s="25"/>
      <c r="R28" s="25"/>
    </row>
    <row r="29" spans="1:18" x14ac:dyDescent="0.25">
      <c r="A29" s="38" t="s">
        <v>52</v>
      </c>
      <c r="B29" s="33">
        <v>44302</v>
      </c>
      <c r="C29" s="33">
        <f t="shared" si="0"/>
        <v>44315</v>
      </c>
      <c r="D29" s="33">
        <f t="shared" si="4"/>
        <v>44315</v>
      </c>
      <c r="E29" s="33">
        <f t="shared" si="5"/>
        <v>44323</v>
      </c>
      <c r="F29" s="39" t="s">
        <v>66</v>
      </c>
      <c r="G29" s="33">
        <f t="shared" si="6"/>
        <v>44309</v>
      </c>
      <c r="I29" s="24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5">
      <c r="A30" s="8" t="s">
        <v>53</v>
      </c>
      <c r="B30" s="4">
        <v>44316</v>
      </c>
      <c r="C30" s="4">
        <f t="shared" si="0"/>
        <v>44329</v>
      </c>
      <c r="D30" s="4">
        <f t="shared" si="4"/>
        <v>44329</v>
      </c>
      <c r="E30" s="4">
        <f t="shared" si="5"/>
        <v>44337</v>
      </c>
      <c r="F30" s="17"/>
      <c r="G30" s="15">
        <f t="shared" si="6"/>
        <v>44323</v>
      </c>
      <c r="I30" s="24"/>
      <c r="J30" s="25"/>
      <c r="K30" s="25"/>
      <c r="L30" s="25"/>
      <c r="M30" s="25"/>
      <c r="N30" s="25"/>
      <c r="O30" s="25"/>
      <c r="P30" s="25"/>
      <c r="Q30" s="25"/>
      <c r="R30" s="25"/>
    </row>
    <row r="31" spans="1:18" x14ac:dyDescent="0.25">
      <c r="A31" s="38" t="s">
        <v>54</v>
      </c>
      <c r="B31" s="33">
        <v>44330</v>
      </c>
      <c r="C31" s="33">
        <f t="shared" si="0"/>
        <v>44343</v>
      </c>
      <c r="D31" s="33">
        <f t="shared" si="4"/>
        <v>44343</v>
      </c>
      <c r="E31" s="33">
        <f t="shared" si="5"/>
        <v>44351</v>
      </c>
      <c r="F31" s="35"/>
      <c r="G31" s="33">
        <f t="shared" si="6"/>
        <v>44337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x14ac:dyDescent="0.25">
      <c r="A32" s="8" t="s">
        <v>55</v>
      </c>
      <c r="B32" s="4">
        <v>44344</v>
      </c>
      <c r="C32" s="4">
        <f t="shared" si="0"/>
        <v>44357</v>
      </c>
      <c r="D32" s="4">
        <f t="shared" si="4"/>
        <v>44357</v>
      </c>
      <c r="E32" s="4">
        <f t="shared" si="5"/>
        <v>44365</v>
      </c>
      <c r="F32" s="5"/>
      <c r="G32" s="15">
        <f t="shared" si="6"/>
        <v>44351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x14ac:dyDescent="0.25">
      <c r="A33" s="38" t="s">
        <v>56</v>
      </c>
      <c r="B33" s="33">
        <v>44358</v>
      </c>
      <c r="C33" s="33">
        <f t="shared" si="0"/>
        <v>44371</v>
      </c>
      <c r="D33" s="33">
        <f t="shared" si="4"/>
        <v>44371</v>
      </c>
      <c r="E33" s="33">
        <f t="shared" si="5"/>
        <v>44379</v>
      </c>
      <c r="F33" s="35"/>
      <c r="G33" s="33">
        <f t="shared" si="6"/>
        <v>44365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25">
      <c r="A34" s="8" t="s">
        <v>57</v>
      </c>
      <c r="B34" s="4">
        <v>44372</v>
      </c>
      <c r="C34" s="4">
        <f t="shared" si="0"/>
        <v>44385</v>
      </c>
      <c r="D34" s="4">
        <f t="shared" si="4"/>
        <v>44385</v>
      </c>
      <c r="E34" s="4">
        <f t="shared" si="5"/>
        <v>44393</v>
      </c>
      <c r="F34" s="5"/>
      <c r="G34" s="16">
        <v>44377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x14ac:dyDescent="0.25">
      <c r="A35" s="2"/>
      <c r="B35" s="4"/>
      <c r="C35" s="4"/>
      <c r="D35" s="4"/>
      <c r="E35" s="4"/>
      <c r="F35" s="5"/>
      <c r="G35" s="4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x14ac:dyDescent="0.25">
      <c r="A36" s="2"/>
      <c r="B36" s="4"/>
      <c r="C36" s="4"/>
      <c r="D36" s="4"/>
    </row>
    <row r="37" spans="1:18" x14ac:dyDescent="0.25">
      <c r="A37" s="27" t="s">
        <v>17</v>
      </c>
      <c r="B37" s="28"/>
      <c r="C37" s="28"/>
      <c r="D37" s="28"/>
      <c r="E37" s="28"/>
      <c r="F37" s="29"/>
      <c r="G37" s="28"/>
      <c r="H37" s="3"/>
      <c r="I37" s="26"/>
      <c r="J37" s="25"/>
      <c r="K37" s="25"/>
      <c r="L37" s="25"/>
      <c r="M37" s="25"/>
      <c r="N37" s="25"/>
      <c r="O37" s="25"/>
      <c r="P37" s="25"/>
      <c r="Q37" s="25"/>
    </row>
    <row r="38" spans="1:18" x14ac:dyDescent="0.25">
      <c r="A38" s="30" t="s">
        <v>24</v>
      </c>
      <c r="B38" s="28"/>
      <c r="C38" s="28"/>
      <c r="D38" s="28"/>
      <c r="E38" s="28"/>
      <c r="F38" s="29"/>
      <c r="G38" s="28"/>
      <c r="H38" s="3"/>
      <c r="I38" s="25"/>
      <c r="J38" s="25"/>
      <c r="K38" s="25"/>
      <c r="L38" s="25"/>
      <c r="M38" s="25"/>
      <c r="N38" s="25"/>
      <c r="O38" s="25"/>
      <c r="P38" s="25"/>
      <c r="Q38" s="25"/>
    </row>
    <row r="39" spans="1:18" x14ac:dyDescent="0.25">
      <c r="A39" s="30" t="s">
        <v>25</v>
      </c>
      <c r="B39" s="28"/>
      <c r="C39" s="28"/>
      <c r="D39" s="28"/>
      <c r="E39" s="28"/>
      <c r="F39" s="29"/>
      <c r="G39" s="28"/>
      <c r="H39" s="3"/>
      <c r="I39" s="25"/>
      <c r="J39" s="25"/>
      <c r="K39" s="25"/>
      <c r="L39" s="25"/>
      <c r="M39" s="25"/>
      <c r="N39" s="25"/>
      <c r="O39" s="25"/>
      <c r="P39" s="25"/>
      <c r="Q39" s="25"/>
    </row>
    <row r="40" spans="1:18" x14ac:dyDescent="0.25">
      <c r="A40" s="30" t="s">
        <v>26</v>
      </c>
      <c r="B40" s="28"/>
      <c r="C40" s="28"/>
      <c r="D40" s="28"/>
      <c r="E40" s="28"/>
      <c r="F40" s="29"/>
      <c r="G40" s="28"/>
      <c r="H40" s="3"/>
      <c r="I40" s="25"/>
      <c r="J40" s="25"/>
      <c r="K40" s="25"/>
      <c r="L40" s="25"/>
      <c r="M40" s="25"/>
      <c r="N40" s="25"/>
      <c r="O40" s="25"/>
      <c r="P40" s="25"/>
      <c r="Q40" s="25"/>
    </row>
    <row r="41" spans="1:18" x14ac:dyDescent="0.25">
      <c r="A41" s="30" t="s">
        <v>27</v>
      </c>
      <c r="B41" s="28"/>
      <c r="C41" s="28"/>
      <c r="D41" s="28"/>
      <c r="E41" s="28"/>
      <c r="F41" s="29"/>
      <c r="G41" s="28"/>
      <c r="H41" s="3"/>
      <c r="I41" s="25"/>
      <c r="J41" s="25"/>
      <c r="K41" s="25"/>
      <c r="L41" s="25"/>
      <c r="M41" s="25"/>
      <c r="N41" s="25"/>
      <c r="O41" s="25"/>
      <c r="P41" s="25"/>
      <c r="Q41" s="25"/>
    </row>
    <row r="42" spans="1:18" x14ac:dyDescent="0.25">
      <c r="A42" s="30" t="s">
        <v>28</v>
      </c>
      <c r="B42" s="28"/>
      <c r="C42" s="28"/>
      <c r="D42" s="28"/>
      <c r="E42" s="28"/>
      <c r="F42" s="29"/>
      <c r="G42" s="28"/>
      <c r="H42" s="3"/>
      <c r="I42" s="25"/>
      <c r="J42" s="25"/>
      <c r="K42" s="25"/>
      <c r="L42" s="25"/>
      <c r="M42" s="25"/>
      <c r="N42" s="25"/>
      <c r="O42" s="25"/>
      <c r="P42" s="25"/>
      <c r="Q42" s="25"/>
    </row>
    <row r="43" spans="1:18" x14ac:dyDescent="0.25">
      <c r="A43" s="27"/>
      <c r="B43" s="28"/>
      <c r="C43" s="28"/>
      <c r="D43" s="28"/>
      <c r="E43" s="28"/>
      <c r="F43" s="29"/>
      <c r="G43" s="28"/>
      <c r="H43" s="3"/>
      <c r="I43" s="25"/>
      <c r="J43" s="25"/>
      <c r="K43" s="25"/>
      <c r="L43" s="25"/>
      <c r="M43" s="25"/>
      <c r="N43" s="25"/>
      <c r="O43" s="25"/>
      <c r="P43" s="25"/>
      <c r="Q43" s="25"/>
    </row>
    <row r="44" spans="1:18" x14ac:dyDescent="0.25">
      <c r="A44" s="27" t="s">
        <v>18</v>
      </c>
      <c r="B44" s="28"/>
      <c r="C44" s="28"/>
      <c r="D44" s="28"/>
      <c r="E44" s="28"/>
      <c r="F44" s="29"/>
      <c r="G44" s="28"/>
      <c r="H44" s="3"/>
      <c r="I44" s="26"/>
      <c r="J44" s="25"/>
      <c r="K44" s="25"/>
      <c r="L44" s="25"/>
      <c r="M44" s="25"/>
      <c r="N44" s="25"/>
      <c r="O44" s="25"/>
      <c r="P44" s="25"/>
      <c r="Q44" s="25"/>
    </row>
    <row r="45" spans="1:18" x14ac:dyDescent="0.25">
      <c r="A45" s="31" t="s">
        <v>12</v>
      </c>
      <c r="B45" s="28"/>
      <c r="C45" s="28"/>
      <c r="D45" s="28"/>
      <c r="E45" s="28"/>
      <c r="F45" s="29"/>
      <c r="G45" s="28"/>
      <c r="H45" s="3"/>
      <c r="I45" s="25"/>
      <c r="J45" s="25"/>
      <c r="K45" s="25"/>
      <c r="L45" s="25"/>
      <c r="M45" s="25"/>
      <c r="N45" s="25"/>
      <c r="O45" s="25"/>
      <c r="P45" s="25"/>
      <c r="Q45" s="25"/>
    </row>
    <row r="46" spans="1:18" x14ac:dyDescent="0.25">
      <c r="A46" s="31" t="s">
        <v>19</v>
      </c>
      <c r="B46" s="31"/>
      <c r="C46" s="28"/>
      <c r="D46" s="28"/>
      <c r="E46" s="28"/>
      <c r="F46" s="29"/>
      <c r="G46" s="28"/>
      <c r="H46" s="3"/>
      <c r="I46" s="25"/>
      <c r="J46" s="25"/>
      <c r="K46" s="25"/>
      <c r="L46" s="25"/>
      <c r="M46" s="25"/>
      <c r="N46" s="25"/>
      <c r="O46" s="25"/>
      <c r="P46" s="25"/>
      <c r="Q46" s="25"/>
    </row>
    <row r="47" spans="1:18" x14ac:dyDescent="0.25">
      <c r="A47" s="31"/>
      <c r="B47" s="31"/>
      <c r="C47" s="28"/>
      <c r="D47" s="28"/>
      <c r="E47" s="28"/>
      <c r="F47" s="29"/>
      <c r="G47" s="28"/>
      <c r="H47" s="3"/>
      <c r="I47" s="25"/>
      <c r="J47" s="25"/>
      <c r="K47" s="25"/>
      <c r="L47" s="25"/>
      <c r="M47" s="25"/>
      <c r="N47" s="25"/>
      <c r="O47" s="25"/>
      <c r="P47" s="25"/>
      <c r="Q47" s="25"/>
    </row>
    <row r="48" spans="1:18" x14ac:dyDescent="0.25">
      <c r="A48" s="31"/>
      <c r="B48" s="31"/>
      <c r="C48" s="31"/>
      <c r="D48" s="31"/>
      <c r="E48" s="31"/>
      <c r="F48" s="31"/>
      <c r="G48" s="31"/>
      <c r="H48" s="3"/>
      <c r="I48" s="25"/>
      <c r="J48" s="25"/>
      <c r="K48" s="25"/>
      <c r="L48" s="25"/>
      <c r="M48" s="25"/>
      <c r="N48" s="25"/>
      <c r="O48" s="25"/>
      <c r="P48" s="25"/>
      <c r="Q48" s="25"/>
    </row>
    <row r="49" spans="1:8" ht="15" customHeight="1" x14ac:dyDescent="0.3">
      <c r="A49" s="44" t="s">
        <v>65</v>
      </c>
      <c r="B49" s="44"/>
      <c r="C49" s="44"/>
      <c r="D49" s="44"/>
      <c r="E49" s="44"/>
      <c r="F49" s="44"/>
      <c r="G49" s="44"/>
      <c r="H49" s="3"/>
    </row>
    <row r="50" spans="1:8" ht="15" customHeight="1" x14ac:dyDescent="0.3">
      <c r="A50" s="21"/>
      <c r="B50" s="21"/>
      <c r="C50" s="21"/>
      <c r="D50" s="21"/>
      <c r="E50" s="21"/>
      <c r="F50" s="23"/>
      <c r="G50" s="21"/>
      <c r="H50" s="3"/>
    </row>
    <row r="51" spans="1:8" ht="18.75" x14ac:dyDescent="0.3">
      <c r="A51" s="22" t="s">
        <v>63</v>
      </c>
      <c r="B51" s="21"/>
      <c r="C51" s="21"/>
      <c r="D51" s="21"/>
      <c r="E51" s="21"/>
      <c r="F51" s="22" t="s">
        <v>20</v>
      </c>
      <c r="G51" s="21"/>
      <c r="H51" s="3"/>
    </row>
    <row r="52" spans="1:8" ht="15" customHeight="1" x14ac:dyDescent="0.3">
      <c r="A52" s="20" t="s">
        <v>21</v>
      </c>
      <c r="B52" s="20"/>
      <c r="C52" s="20" t="s">
        <v>58</v>
      </c>
      <c r="D52" s="20"/>
      <c r="E52" s="20"/>
      <c r="F52" s="20">
        <v>3.3</v>
      </c>
      <c r="G52" s="21"/>
      <c r="H52" s="3"/>
    </row>
    <row r="53" spans="1:8" ht="15" customHeight="1" x14ac:dyDescent="0.3">
      <c r="A53" s="20" t="s">
        <v>22</v>
      </c>
      <c r="B53" s="20"/>
      <c r="C53" s="20" t="s">
        <v>59</v>
      </c>
      <c r="D53" s="20"/>
      <c r="E53" s="20"/>
      <c r="F53" s="20">
        <v>3.3</v>
      </c>
      <c r="G53" s="21"/>
      <c r="H53" s="3"/>
    </row>
    <row r="54" spans="1:8" ht="15" customHeight="1" x14ac:dyDescent="0.3">
      <c r="A54" s="20" t="s">
        <v>23</v>
      </c>
      <c r="B54" s="20"/>
      <c r="C54" s="20" t="s">
        <v>60</v>
      </c>
      <c r="D54" s="20"/>
      <c r="E54" s="20"/>
      <c r="F54" s="20">
        <v>6.6</v>
      </c>
      <c r="G54" s="21"/>
      <c r="H54" s="3"/>
    </row>
    <row r="55" spans="1:8" ht="15" customHeight="1" x14ac:dyDescent="0.3">
      <c r="A55" s="21"/>
      <c r="B55" s="21"/>
      <c r="C55" s="21"/>
      <c r="D55" s="21"/>
      <c r="E55" s="21"/>
      <c r="F55" s="21"/>
      <c r="G55" s="21"/>
      <c r="H55" s="3"/>
    </row>
    <row r="56" spans="1:8" ht="15" customHeight="1" x14ac:dyDescent="0.3">
      <c r="A56" s="22" t="s">
        <v>64</v>
      </c>
      <c r="B56" s="21"/>
      <c r="C56" s="21"/>
      <c r="D56" s="21"/>
      <c r="E56" s="21"/>
      <c r="F56" s="22" t="s">
        <v>20</v>
      </c>
      <c r="G56" s="21"/>
      <c r="H56" s="3"/>
    </row>
    <row r="57" spans="1:8" ht="15.75" x14ac:dyDescent="0.25">
      <c r="A57" s="20" t="s">
        <v>67</v>
      </c>
      <c r="B57" s="20"/>
      <c r="C57" s="20" t="s">
        <v>61</v>
      </c>
      <c r="D57" s="20"/>
      <c r="E57" s="20"/>
      <c r="F57" s="20">
        <v>9.9</v>
      </c>
      <c r="G57" s="20"/>
    </row>
    <row r="58" spans="1:8" ht="15.75" x14ac:dyDescent="0.25">
      <c r="A58" s="20" t="s">
        <v>68</v>
      </c>
      <c r="B58" s="20"/>
      <c r="C58" s="20" t="s">
        <v>62</v>
      </c>
      <c r="D58" s="20"/>
      <c r="E58" s="20"/>
      <c r="F58" s="20">
        <v>9.6</v>
      </c>
      <c r="G58" s="20"/>
    </row>
  </sheetData>
  <mergeCells count="5">
    <mergeCell ref="A1:G1"/>
    <mergeCell ref="A2:G2"/>
    <mergeCell ref="E4:E6"/>
    <mergeCell ref="F4:F6"/>
    <mergeCell ref="A49:G49"/>
  </mergeCells>
  <printOptions horizontalCentered="1" verticalCentered="1"/>
  <pageMargins left="0.25" right="0.25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Company>Operations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Orfield,Linda W</dc:creator>
  <cp:lastModifiedBy>Scott Easton</cp:lastModifiedBy>
  <cp:lastPrinted>2020-03-16T12:53:42Z</cp:lastPrinted>
  <dcterms:created xsi:type="dcterms:W3CDTF">2011-11-13T22:21:06Z</dcterms:created>
  <dcterms:modified xsi:type="dcterms:W3CDTF">2020-09-11T17:36:34Z</dcterms:modified>
</cp:coreProperties>
</file>